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I:\Public Works Operations\Industrial Pretreatment\Pretreatment Website Documents\"/>
    </mc:Choice>
  </mc:AlternateContent>
  <xr:revisionPtr revIDLastSave="0" documentId="13_ncr:1_{CB16DDF6-CE85-4E0A-8656-9E1700798628}" xr6:coauthVersionLast="46" xr6:coauthVersionMax="46" xr10:uidLastSave="{00000000-0000-0000-0000-000000000000}"/>
  <bookViews>
    <workbookView xWindow="30612" yWindow="-624" windowWidth="30936" windowHeight="1689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7" i="1" l="1"/>
  <c r="G25" i="1" s="1"/>
  <c r="K25" i="1" l="1"/>
</calcChain>
</file>

<file path=xl/sharedStrings.xml><?xml version="1.0" encoding="utf-8"?>
<sst xmlns="http://schemas.openxmlformats.org/spreadsheetml/2006/main" count="41" uniqueCount="39">
  <si>
    <t>Vehicle Maintenance &amp; Repair Facilities</t>
  </si>
  <si>
    <t>Business Name</t>
  </si>
  <si>
    <t>Business Address</t>
  </si>
  <si>
    <t>Date</t>
  </si>
  <si>
    <t>Contact Name and Title</t>
  </si>
  <si>
    <t>Phone #</t>
  </si>
  <si>
    <t>Calculate by</t>
  </si>
  <si>
    <t>Constant</t>
  </si>
  <si>
    <t>Calculation</t>
  </si>
  <si>
    <t>+</t>
  </si>
  <si>
    <t>=</t>
  </si>
  <si>
    <t>STEP 2</t>
  </si>
  <si>
    <t>STEP 3</t>
  </si>
  <si>
    <t>STEP 4</t>
  </si>
  <si>
    <t>STEP 1</t>
  </si>
  <si>
    <t>Total Number of square feet in the operation (garage/maintenance) area</t>
  </si>
  <si>
    <t>square feet</t>
  </si>
  <si>
    <t>gallons</t>
  </si>
  <si>
    <r>
      <t>All facilities &gt; 100 sq. feet will use the following calculation. Place total ft</t>
    </r>
    <r>
      <rPr>
        <b/>
        <vertAlign val="superscript"/>
        <sz val="11"/>
        <color theme="1"/>
        <rFont val="Calibri"/>
        <family val="2"/>
        <scheme val="minor"/>
      </rPr>
      <t xml:space="preserve">2 </t>
    </r>
    <r>
      <rPr>
        <b/>
        <sz val="11"/>
        <color theme="1"/>
        <rFont val="Calibri"/>
        <family val="2"/>
        <scheme val="minor"/>
      </rPr>
      <t>from step 1 in equation and solve</t>
    </r>
  </si>
  <si>
    <r>
      <t>(ft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-100)(7.5)</t>
    </r>
  </si>
  <si>
    <t xml:space="preserve">Pretreatment Administrator </t>
  </si>
  <si>
    <t xml:space="preserve">Please submit sizing worksheet to Cranberry Township pretreatment administrator for approval. 
 </t>
  </si>
  <si>
    <t xml:space="preserve"> Oil and Grit Sizing Worksheet</t>
  </si>
  <si>
    <t>724-776-4806 x 1513</t>
  </si>
  <si>
    <t>724-776-6199</t>
  </si>
  <si>
    <t xml:space="preserve">Size approved by Cranberry Township </t>
  </si>
  <si>
    <t xml:space="preserve">gallons </t>
  </si>
  <si>
    <t xml:space="preserve">Insert answer from Step 2 in "variable" box and solve equation </t>
  </si>
  <si>
    <t xml:space="preserve">Variable </t>
  </si>
  <si>
    <t>*All seperators must comply with 2009 IPC, where in conflict Industrial Pretreatment rules take precedent</t>
  </si>
  <si>
    <t xml:space="preserve">       Calculated Size</t>
  </si>
  <si>
    <t xml:space="preserve">           install and maintain a grit trap/oil separator, with a minimum capacity of 50 gallons for the first 100 square</t>
  </si>
  <si>
    <t xml:space="preserve">           feet of area to be drained, plus 1 cu. Ft. (7.5 gallons) for each additional 100 sq. feet of area to be drained</t>
  </si>
  <si>
    <t xml:space="preserve">           into the separator.  An effluent sampling manhole shall be required.  Design and installation must be</t>
  </si>
  <si>
    <t xml:space="preserve">           approved by Cranberry Township Industrial Pretreatment Administrator.</t>
  </si>
  <si>
    <r>
      <rPr>
        <b/>
        <sz val="11"/>
        <color theme="1"/>
        <rFont val="Calibri"/>
        <family val="2"/>
        <scheme val="minor"/>
      </rPr>
      <t>Note:</t>
    </r>
    <r>
      <rPr>
        <sz val="11"/>
        <color theme="1"/>
        <rFont val="Calibri"/>
        <family val="2"/>
        <scheme val="minor"/>
      </rPr>
      <t xml:space="preserve">  Vehicle maintenance and repair shops which include a floor drain in its areas of operation are required to design,</t>
    </r>
  </si>
  <si>
    <t>Kevin Kaplan</t>
  </si>
  <si>
    <t>Kevin.Kaplan@Cranberrytownship.org</t>
  </si>
  <si>
    <r>
      <t xml:space="preserve">(If area is </t>
    </r>
    <r>
      <rPr>
        <u/>
        <sz val="11"/>
        <color theme="1"/>
        <rFont val="Calibri"/>
        <family val="2"/>
        <scheme val="minor"/>
      </rPr>
      <t>&lt;</t>
    </r>
    <r>
      <rPr>
        <sz val="11"/>
        <color theme="1"/>
        <rFont val="Calibri"/>
        <family val="2"/>
        <scheme val="minor"/>
      </rPr>
      <t xml:space="preserve"> 100 ft</t>
    </r>
    <r>
      <rPr>
        <vertAlign val="superscript"/>
        <sz val="11"/>
        <color theme="1"/>
        <rFont val="Calibri"/>
        <family val="2"/>
        <scheme val="minor"/>
      </rPr>
      <t xml:space="preserve">2 </t>
    </r>
    <r>
      <rPr>
        <sz val="11"/>
        <color theme="1"/>
        <rFont val="Calibri"/>
        <family val="2"/>
        <scheme val="minor"/>
      </rPr>
      <t>a 50 gal grit trap/oil seperator is required. Go to step 2 if &gt; 100ft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</si>
</sst>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0070C0"/>
      <name val="Lucida Calligraphy"/>
      <family val="4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75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/>
    <xf numFmtId="0" fontId="3" fillId="0" borderId="0" xfId="0" applyFont="1"/>
    <xf numFmtId="0" fontId="0" fillId="0" borderId="1" xfId="0" applyBorder="1"/>
    <xf numFmtId="0" fontId="0" fillId="0" borderId="0" xfId="0" applyBorder="1"/>
    <xf numFmtId="0" fontId="0" fillId="0" borderId="1" xfId="0" applyBorder="1" applyAlignment="1">
      <alignment horizontal="center"/>
    </xf>
    <xf numFmtId="0" fontId="0" fillId="0" borderId="0" xfId="0" applyBorder="1" applyAlignment="1"/>
    <xf numFmtId="0" fontId="0" fillId="0" borderId="0" xfId="0" applyBorder="1" applyAlignment="1">
      <alignment horizontal="center"/>
    </xf>
    <xf numFmtId="14" fontId="0" fillId="0" borderId="0" xfId="0" applyNumberFormat="1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" fillId="0" borderId="5" xfId="0" applyFont="1" applyBorder="1"/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5" xfId="0" applyBorder="1"/>
    <xf numFmtId="0" fontId="0" fillId="0" borderId="8" xfId="0" applyBorder="1"/>
    <xf numFmtId="0" fontId="0" fillId="0" borderId="9" xfId="0" applyBorder="1"/>
    <xf numFmtId="0" fontId="1" fillId="0" borderId="2" xfId="0" applyFont="1" applyBorder="1"/>
    <xf numFmtId="0" fontId="5" fillId="0" borderId="0" xfId="0" applyFont="1" applyBorder="1"/>
    <xf numFmtId="0" fontId="0" fillId="0" borderId="0" xfId="0" applyBorder="1" applyAlignment="1">
      <alignment horizontal="right"/>
    </xf>
    <xf numFmtId="0" fontId="0" fillId="0" borderId="12" xfId="0" applyBorder="1"/>
    <xf numFmtId="0" fontId="1" fillId="0" borderId="5" xfId="0" applyFont="1" applyFill="1" applyBorder="1"/>
    <xf numFmtId="0" fontId="1" fillId="0" borderId="0" xfId="0" applyFont="1" applyBorder="1"/>
    <xf numFmtId="0" fontId="0" fillId="0" borderId="0" xfId="0" applyFont="1" applyBorder="1" applyAlignment="1">
      <alignment horizontal="center"/>
    </xf>
    <xf numFmtId="0" fontId="0" fillId="0" borderId="0" xfId="0" applyAlignment="1"/>
    <xf numFmtId="0" fontId="3" fillId="0" borderId="0" xfId="0" applyFont="1" applyAlignment="1">
      <alignment horizontal="center"/>
    </xf>
    <xf numFmtId="0" fontId="5" fillId="0" borderId="14" xfId="0" applyFont="1" applyBorder="1"/>
    <xf numFmtId="0" fontId="0" fillId="0" borderId="0" xfId="0" applyAlignment="1">
      <alignment horizontal="center"/>
    </xf>
    <xf numFmtId="0" fontId="10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4" fillId="0" borderId="0" xfId="0" applyFont="1" applyBorder="1" applyAlignment="1"/>
    <xf numFmtId="0" fontId="1" fillId="0" borderId="2" xfId="0" applyFont="1" applyBorder="1" applyAlignment="1">
      <alignment vertical="top"/>
    </xf>
    <xf numFmtId="0" fontId="1" fillId="0" borderId="0" xfId="0" applyFont="1" applyBorder="1" applyAlignment="1">
      <alignment vertical="top" wrapText="1"/>
    </xf>
    <xf numFmtId="0" fontId="1" fillId="0" borderId="0" xfId="0" applyFont="1" applyBorder="1" applyAlignment="1">
      <alignment vertical="top"/>
    </xf>
    <xf numFmtId="0" fontId="0" fillId="0" borderId="5" xfId="0" applyFill="1" applyBorder="1"/>
    <xf numFmtId="0" fontId="0" fillId="0" borderId="8" xfId="0" applyFill="1" applyBorder="1"/>
    <xf numFmtId="0" fontId="11" fillId="0" borderId="5" xfId="1" applyFill="1" applyBorder="1"/>
    <xf numFmtId="0" fontId="3" fillId="0" borderId="0" xfId="0" applyFont="1" applyAlignment="1">
      <alignment horizontal="center"/>
    </xf>
    <xf numFmtId="0" fontId="0" fillId="0" borderId="6" xfId="0" applyBorder="1" applyProtection="1"/>
    <xf numFmtId="0" fontId="0" fillId="0" borderId="1" xfId="0" applyBorder="1" applyProtection="1">
      <protection locked="0"/>
    </xf>
    <xf numFmtId="0" fontId="4" fillId="0" borderId="1" xfId="0" applyFont="1" applyBorder="1" applyAlignment="1" applyProtection="1">
      <protection locked="0"/>
    </xf>
    <xf numFmtId="0" fontId="0" fillId="0" borderId="1" xfId="0" applyBorder="1" applyAlignment="1" applyProtection="1">
      <protection locked="0"/>
    </xf>
    <xf numFmtId="14" fontId="0" fillId="0" borderId="1" xfId="0" applyNumberFormat="1" applyBorder="1" applyAlignment="1" applyProtection="1">
      <alignment horizontal="center"/>
      <protection locked="0"/>
    </xf>
    <xf numFmtId="0" fontId="0" fillId="0" borderId="0" xfId="0" applyBorder="1" applyProtection="1">
      <protection locked="0"/>
    </xf>
    <xf numFmtId="0" fontId="0" fillId="0" borderId="0" xfId="0" applyBorder="1" applyAlignment="1" applyProtection="1">
      <protection locked="0"/>
    </xf>
    <xf numFmtId="14" fontId="0" fillId="0" borderId="0" xfId="0" applyNumberFormat="1" applyBorder="1" applyAlignment="1" applyProtection="1">
      <alignment horizontal="center"/>
      <protection locked="0"/>
    </xf>
    <xf numFmtId="0" fontId="0" fillId="0" borderId="13" xfId="0" applyBorder="1" applyProtection="1">
      <protection locked="0"/>
    </xf>
    <xf numFmtId="0" fontId="0" fillId="0" borderId="0" xfId="0" applyAlignment="1">
      <alignment horizontal="center"/>
    </xf>
    <xf numFmtId="0" fontId="0" fillId="0" borderId="0" xfId="0" applyBorder="1" applyAlignment="1"/>
    <xf numFmtId="0" fontId="0" fillId="0" borderId="7" xfId="0" applyBorder="1" applyAlignment="1"/>
    <xf numFmtId="0" fontId="0" fillId="0" borderId="0" xfId="0" applyBorder="1" applyAlignment="1">
      <alignment horizontal="right"/>
    </xf>
    <xf numFmtId="0" fontId="0" fillId="0" borderId="0" xfId="0" applyAlignment="1">
      <alignment horizontal="right"/>
    </xf>
    <xf numFmtId="0" fontId="1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0" xfId="0" applyBorder="1" applyAlignment="1"/>
    <xf numFmtId="0" fontId="0" fillId="0" borderId="13" xfId="0" applyBorder="1" applyAlignment="1"/>
    <xf numFmtId="0" fontId="0" fillId="0" borderId="11" xfId="0" applyBorder="1" applyAlignment="1"/>
    <xf numFmtId="0" fontId="0" fillId="0" borderId="0" xfId="0" applyAlignment="1"/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/>
    <xf numFmtId="0" fontId="1" fillId="0" borderId="13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8" xfId="0" applyBorder="1" applyAlignment="1"/>
    <xf numFmtId="0" fontId="1" fillId="0" borderId="8" xfId="0" applyFont="1" applyBorder="1" applyAlignment="1">
      <alignment vertical="top" wrapText="1"/>
    </xf>
    <xf numFmtId="0" fontId="1" fillId="0" borderId="1" xfId="0" applyFont="1" applyBorder="1" applyAlignment="1">
      <alignment vertical="top"/>
    </xf>
    <xf numFmtId="0" fontId="0" fillId="0" borderId="1" xfId="0" applyBorder="1" applyAlignment="1" applyProtection="1">
      <protection locked="0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363680</xdr:colOff>
      <xdr:row>16</xdr:row>
      <xdr:rowOff>199159</xdr:rowOff>
    </xdr:from>
    <xdr:to>
      <xdr:col>9</xdr:col>
      <xdr:colOff>76199</xdr:colOff>
      <xdr:row>16</xdr:row>
      <xdr:rowOff>199159</xdr:rowOff>
    </xdr:to>
    <xdr:cxnSp macro="">
      <xdr:nvCxnSpPr>
        <xdr:cNvPr id="20" name="Straight Connector 19">
          <a:extLst>
            <a:ext uri="{FF2B5EF4-FFF2-40B4-BE49-F238E27FC236}">
              <a16:creationId xmlns:a16="http://schemas.microsoft.com/office/drawing/2014/main" id="{11C37235-B524-403C-8185-BFC40D935026}"/>
            </a:ext>
          </a:extLst>
        </xdr:cNvPr>
        <xdr:cNvCxnSpPr/>
      </xdr:nvCxnSpPr>
      <xdr:spPr>
        <a:xfrm flipV="1">
          <a:off x="4268930" y="3351068"/>
          <a:ext cx="872837" cy="0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evin.Kaplan@Cranberrytownship.org" TargetMode="Externa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6"/>
  <sheetViews>
    <sheetView tabSelected="1" view="pageLayout" topLeftCell="A25" zoomScale="137" zoomScaleNormal="100" zoomScalePageLayoutView="137" workbookViewId="0">
      <selection activeCell="G25" sqref="G25:H25"/>
    </sheetView>
  </sheetViews>
  <sheetFormatPr defaultRowHeight="14.4" x14ac:dyDescent="0.3"/>
  <cols>
    <col min="4" max="4" width="9.109375" customWidth="1"/>
    <col min="5" max="5" width="7.5546875" customWidth="1"/>
    <col min="6" max="6" width="10.109375" customWidth="1"/>
    <col min="7" max="7" width="5.33203125" customWidth="1"/>
    <col min="8" max="8" width="2" customWidth="1"/>
    <col min="9" max="9" width="8.6640625" customWidth="1"/>
    <col min="10" max="10" width="2.5546875" customWidth="1"/>
    <col min="11" max="12" width="14.5546875" customWidth="1"/>
    <col min="13" max="13" width="10.109375" customWidth="1"/>
  </cols>
  <sheetData>
    <row r="1" spans="1:12" ht="22.5" customHeight="1" x14ac:dyDescent="0.45">
      <c r="A1" s="72" t="s">
        <v>0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</row>
    <row r="2" spans="1:12" ht="23.4" x14ac:dyDescent="0.45">
      <c r="A2" s="72" t="s">
        <v>22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</row>
    <row r="3" spans="1:12" ht="14.25" customHeight="1" x14ac:dyDescent="0.45">
      <c r="I3" s="1"/>
      <c r="J3" s="1"/>
      <c r="K3" s="1"/>
      <c r="L3" s="2"/>
    </row>
    <row r="4" spans="1:12" ht="14.25" customHeight="1" x14ac:dyDescent="0.3">
      <c r="A4" s="73" t="s">
        <v>1</v>
      </c>
      <c r="B4" s="50"/>
      <c r="C4" s="50"/>
      <c r="D4" s="26"/>
      <c r="E4" s="73" t="s">
        <v>2</v>
      </c>
      <c r="F4" s="50"/>
      <c r="G4" s="50"/>
      <c r="H4" s="50"/>
      <c r="I4" s="27"/>
      <c r="J4" s="3"/>
      <c r="L4" s="40" t="s">
        <v>3</v>
      </c>
    </row>
    <row r="5" spans="1:12" ht="14.25" customHeight="1" thickBot="1" x14ac:dyDescent="0.35">
      <c r="A5" s="44"/>
      <c r="B5" s="44"/>
      <c r="C5" s="44"/>
      <c r="D5" s="46"/>
      <c r="E5" s="44"/>
      <c r="F5" s="44"/>
      <c r="G5" s="44"/>
      <c r="H5" s="44"/>
      <c r="I5" s="44"/>
      <c r="J5" s="44"/>
      <c r="K5" s="48"/>
      <c r="L5" s="45"/>
    </row>
    <row r="6" spans="1:12" ht="14.25" customHeight="1" x14ac:dyDescent="0.3">
      <c r="A6" s="7"/>
      <c r="B6" s="7"/>
      <c r="C6" s="7"/>
      <c r="D6" s="5"/>
      <c r="E6" s="5"/>
      <c r="F6" s="5"/>
      <c r="G6" s="8"/>
      <c r="H6" s="8"/>
      <c r="I6" s="5"/>
      <c r="K6" s="9"/>
      <c r="L6" s="9"/>
    </row>
    <row r="7" spans="1:12" ht="14.25" customHeight="1" x14ac:dyDescent="0.3">
      <c r="A7" s="73" t="s">
        <v>4</v>
      </c>
      <c r="B7" s="50"/>
      <c r="C7" s="50"/>
      <c r="D7" s="27"/>
      <c r="E7" s="74" t="s">
        <v>5</v>
      </c>
      <c r="F7" s="74"/>
      <c r="G7" s="74"/>
      <c r="H7" s="74"/>
      <c r="J7" s="73" t="s">
        <v>6</v>
      </c>
      <c r="K7" s="73"/>
      <c r="L7" s="73"/>
    </row>
    <row r="8" spans="1:12" ht="14.25" customHeight="1" thickBot="1" x14ac:dyDescent="0.4">
      <c r="A8" s="42"/>
      <c r="B8" s="42"/>
      <c r="C8" s="42"/>
      <c r="D8" s="46"/>
      <c r="E8" s="71"/>
      <c r="F8" s="71"/>
      <c r="G8" s="71"/>
      <c r="H8" s="71"/>
      <c r="I8" s="47"/>
      <c r="J8" s="43"/>
      <c r="K8" s="44"/>
      <c r="L8" s="44"/>
    </row>
    <row r="9" spans="1:12" ht="14.25" customHeight="1" thickBot="1" x14ac:dyDescent="0.4">
      <c r="A9" s="5"/>
      <c r="B9" s="5"/>
      <c r="C9" s="5"/>
      <c r="D9" s="5"/>
      <c r="E9" s="5"/>
      <c r="F9" s="5"/>
      <c r="G9" s="8"/>
      <c r="H9" s="5"/>
      <c r="I9" s="7"/>
      <c r="J9" s="33"/>
      <c r="K9" s="7"/>
      <c r="L9" s="7"/>
    </row>
    <row r="10" spans="1:12" ht="14.25" customHeight="1" thickBot="1" x14ac:dyDescent="0.35">
      <c r="A10" s="19" t="s">
        <v>14</v>
      </c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2"/>
    </row>
    <row r="11" spans="1:12" ht="14.25" customHeight="1" thickBot="1" x14ac:dyDescent="0.35">
      <c r="A11" s="13" t="s">
        <v>15</v>
      </c>
      <c r="B11" s="24"/>
      <c r="C11" s="24"/>
      <c r="D11" s="24"/>
      <c r="E11" s="24"/>
      <c r="F11" s="24"/>
      <c r="G11" s="24"/>
      <c r="H11" s="5"/>
      <c r="I11" s="51"/>
      <c r="J11" s="52"/>
      <c r="K11" s="49"/>
      <c r="L11" s="28" t="s">
        <v>16</v>
      </c>
    </row>
    <row r="12" spans="1:12" ht="16.5" customHeight="1" thickBot="1" x14ac:dyDescent="0.35">
      <c r="A12" s="68" t="s">
        <v>38</v>
      </c>
      <c r="B12" s="65"/>
      <c r="C12" s="65"/>
      <c r="D12" s="65"/>
      <c r="E12" s="65"/>
      <c r="F12" s="65"/>
      <c r="G12" s="65"/>
      <c r="H12" s="65"/>
      <c r="I12" s="65"/>
      <c r="J12" s="4"/>
      <c r="K12" s="4"/>
      <c r="L12" s="18"/>
    </row>
    <row r="13" spans="1:12" ht="14.25" customHeight="1" thickBot="1" x14ac:dyDescent="0.35"/>
    <row r="14" spans="1:12" ht="14.25" customHeight="1" x14ac:dyDescent="0.3">
      <c r="A14" s="19" t="s">
        <v>11</v>
      </c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2"/>
    </row>
    <row r="15" spans="1:12" ht="14.25" customHeight="1" x14ac:dyDescent="0.3">
      <c r="A15" s="23" t="s">
        <v>18</v>
      </c>
      <c r="B15" s="5"/>
      <c r="C15" s="5"/>
      <c r="D15" s="5"/>
      <c r="E15" s="5"/>
      <c r="F15" s="5"/>
      <c r="G15" s="5"/>
      <c r="H15" s="5"/>
      <c r="I15" s="21"/>
      <c r="J15" s="8"/>
      <c r="K15" s="20"/>
      <c r="L15" s="15"/>
    </row>
    <row r="16" spans="1:12" ht="14.25" customHeight="1" thickBot="1" x14ac:dyDescent="0.35">
      <c r="A16" s="13"/>
      <c r="B16" s="5"/>
      <c r="C16" s="5"/>
      <c r="D16" s="5"/>
      <c r="E16" s="5"/>
      <c r="F16" s="5"/>
      <c r="G16" s="5"/>
      <c r="I16" s="5"/>
      <c r="J16" s="5"/>
      <c r="K16" s="5"/>
      <c r="L16" s="15"/>
    </row>
    <row r="17" spans="1:12" ht="16.5" customHeight="1" thickBot="1" x14ac:dyDescent="0.35">
      <c r="A17" s="13"/>
      <c r="B17" s="5"/>
      <c r="C17" s="5"/>
      <c r="D17" s="21"/>
      <c r="E17" s="8"/>
      <c r="F17" s="20"/>
      <c r="G17" s="53" t="s">
        <v>19</v>
      </c>
      <c r="H17" s="54"/>
      <c r="I17" s="54"/>
      <c r="J17" s="30" t="s">
        <v>10</v>
      </c>
      <c r="K17" s="41" t="str">
        <f>IF(((K11-100)*7.5/100)&gt;0,((K11-100)*7.5/100),"")</f>
        <v/>
      </c>
      <c r="L17" s="15" t="s">
        <v>17</v>
      </c>
    </row>
    <row r="18" spans="1:12" ht="14.25" customHeight="1" x14ac:dyDescent="0.3">
      <c r="A18" s="13"/>
      <c r="B18" s="5"/>
      <c r="C18" s="5"/>
      <c r="D18" s="5"/>
      <c r="E18" s="5"/>
      <c r="F18" s="5"/>
      <c r="G18" s="5"/>
      <c r="H18" s="8"/>
      <c r="I18" s="29">
        <v>100</v>
      </c>
      <c r="J18" s="5"/>
      <c r="K18" s="5"/>
      <c r="L18" s="15"/>
    </row>
    <row r="19" spans="1:12" ht="14.25" customHeight="1" thickBot="1" x14ac:dyDescent="0.35">
      <c r="A19" s="17"/>
      <c r="B19" s="4"/>
      <c r="C19" s="4"/>
      <c r="D19" s="4"/>
      <c r="E19" s="4"/>
      <c r="F19" s="4"/>
      <c r="G19" s="4"/>
      <c r="H19" s="4"/>
      <c r="I19" s="4"/>
      <c r="J19" s="4"/>
      <c r="K19" s="4"/>
      <c r="L19" s="18"/>
    </row>
    <row r="20" spans="1:12" ht="14.25" customHeight="1" thickBot="1" x14ac:dyDescent="0.35">
      <c r="A20" s="5"/>
      <c r="B20" s="8"/>
      <c r="C20" s="8"/>
      <c r="D20" s="5"/>
      <c r="E20" s="25"/>
      <c r="F20" s="5"/>
      <c r="G20" s="5"/>
      <c r="H20" s="5"/>
      <c r="I20" s="5"/>
      <c r="J20" s="5"/>
      <c r="K20" s="5"/>
      <c r="L20" s="5"/>
    </row>
    <row r="21" spans="1:12" ht="14.25" customHeight="1" x14ac:dyDescent="0.3">
      <c r="A21" s="19" t="s">
        <v>12</v>
      </c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2"/>
    </row>
    <row r="22" spans="1:12" ht="14.25" customHeight="1" x14ac:dyDescent="0.3">
      <c r="A22" s="13" t="s">
        <v>27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15"/>
    </row>
    <row r="23" spans="1:12" ht="14.25" customHeight="1" x14ac:dyDescent="0.3">
      <c r="A23" s="16"/>
      <c r="B23" s="5"/>
      <c r="C23" s="5"/>
      <c r="D23" s="21"/>
      <c r="E23" s="31"/>
      <c r="F23" s="31"/>
      <c r="G23" s="5"/>
      <c r="H23" s="5"/>
      <c r="I23" s="5"/>
      <c r="J23" s="5"/>
      <c r="K23" s="5"/>
      <c r="L23" s="15"/>
    </row>
    <row r="24" spans="1:12" ht="14.25" customHeight="1" thickBot="1" x14ac:dyDescent="0.35">
      <c r="A24" s="16"/>
      <c r="B24" s="5"/>
      <c r="C24" s="8"/>
      <c r="D24" s="5"/>
      <c r="E24" s="8" t="s">
        <v>7</v>
      </c>
      <c r="F24" s="7"/>
      <c r="G24" s="64" t="s">
        <v>28</v>
      </c>
      <c r="H24" s="65"/>
      <c r="I24" s="7"/>
      <c r="J24" s="61" t="s">
        <v>30</v>
      </c>
      <c r="K24" s="61"/>
      <c r="L24" s="52"/>
    </row>
    <row r="25" spans="1:12" ht="14.25" customHeight="1" thickBot="1" x14ac:dyDescent="0.35">
      <c r="A25" s="22"/>
      <c r="B25" s="5"/>
      <c r="C25" s="24" t="s">
        <v>8</v>
      </c>
      <c r="D25" s="8"/>
      <c r="E25" s="14">
        <v>50</v>
      </c>
      <c r="F25" s="29" t="s">
        <v>9</v>
      </c>
      <c r="G25" s="58" t="str">
        <f>+K17</f>
        <v/>
      </c>
      <c r="H25" s="60"/>
      <c r="I25" s="62" t="s">
        <v>10</v>
      </c>
      <c r="J25" s="63"/>
      <c r="K25" s="41">
        <f>IF((K11&lt;101),50,(E25+K17))</f>
        <v>50</v>
      </c>
      <c r="L25" s="15"/>
    </row>
    <row r="26" spans="1:12" ht="14.25" customHeight="1" thickBot="1" x14ac:dyDescent="0.35">
      <c r="A26" s="17"/>
      <c r="B26" s="4"/>
      <c r="C26" s="32"/>
      <c r="D26" s="6"/>
      <c r="E26" s="4"/>
      <c r="F26" s="6"/>
      <c r="G26" s="66" t="s">
        <v>11</v>
      </c>
      <c r="H26" s="67"/>
      <c r="I26" s="4"/>
      <c r="J26" s="32"/>
      <c r="K26" s="4"/>
      <c r="L26" s="18"/>
    </row>
    <row r="27" spans="1:12" ht="14.25" customHeight="1" thickBot="1" x14ac:dyDescent="0.35"/>
    <row r="28" spans="1:12" ht="14.25" customHeight="1" x14ac:dyDescent="0.3">
      <c r="A28" s="34" t="s">
        <v>13</v>
      </c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2"/>
    </row>
    <row r="29" spans="1:12" ht="14.25" customHeight="1" thickBot="1" x14ac:dyDescent="0.35">
      <c r="A29" s="69" t="s">
        <v>21</v>
      </c>
      <c r="B29" s="70"/>
      <c r="C29" s="70"/>
      <c r="D29" s="70"/>
      <c r="E29" s="70"/>
      <c r="F29" s="70"/>
      <c r="G29" s="70"/>
      <c r="H29" s="70"/>
      <c r="I29" s="70"/>
      <c r="J29" s="70"/>
      <c r="K29" s="70"/>
      <c r="L29" s="18"/>
    </row>
    <row r="30" spans="1:12" ht="14.25" customHeight="1" thickBot="1" x14ac:dyDescent="0.35">
      <c r="A30" s="35"/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5"/>
    </row>
    <row r="31" spans="1:12" ht="14.25" customHeight="1" x14ac:dyDescent="0.3">
      <c r="A31" s="19" t="s">
        <v>36</v>
      </c>
      <c r="B31" s="11"/>
      <c r="C31" s="11"/>
      <c r="D31" s="12"/>
      <c r="F31" s="55" t="s">
        <v>25</v>
      </c>
      <c r="G31" s="56"/>
      <c r="H31" s="56"/>
      <c r="I31" s="56"/>
      <c r="J31" s="56"/>
      <c r="K31" s="56"/>
      <c r="L31" s="57"/>
    </row>
    <row r="32" spans="1:12" ht="14.25" customHeight="1" thickBot="1" x14ac:dyDescent="0.35">
      <c r="A32" s="16" t="s">
        <v>20</v>
      </c>
      <c r="B32" s="5"/>
      <c r="C32" s="5"/>
      <c r="D32" s="15"/>
      <c r="F32" s="16"/>
      <c r="G32" s="5"/>
      <c r="H32" s="5"/>
      <c r="I32" s="5"/>
      <c r="J32" s="5"/>
      <c r="K32" s="5"/>
      <c r="L32" s="15"/>
    </row>
    <row r="33" spans="1:12" ht="14.25" customHeight="1" thickBot="1" x14ac:dyDescent="0.35">
      <c r="A33" s="39" t="s">
        <v>37</v>
      </c>
      <c r="B33" s="5"/>
      <c r="C33" s="5"/>
      <c r="D33" s="15"/>
      <c r="F33" s="16"/>
      <c r="G33" s="5"/>
      <c r="H33" s="58"/>
      <c r="I33" s="59"/>
      <c r="J33" s="59"/>
      <c r="K33" s="60"/>
      <c r="L33" s="15" t="s">
        <v>26</v>
      </c>
    </row>
    <row r="34" spans="1:12" ht="14.25" customHeight="1" x14ac:dyDescent="0.3">
      <c r="A34" s="37" t="s">
        <v>23</v>
      </c>
      <c r="B34" s="5"/>
      <c r="C34" s="5"/>
      <c r="D34" s="15"/>
      <c r="F34" s="16"/>
      <c r="G34" s="5"/>
      <c r="H34" s="5"/>
      <c r="I34" s="5"/>
      <c r="J34" s="5"/>
      <c r="K34" s="5"/>
      <c r="L34" s="15"/>
    </row>
    <row r="35" spans="1:12" ht="14.25" customHeight="1" thickBot="1" x14ac:dyDescent="0.35">
      <c r="A35" s="38" t="s">
        <v>24</v>
      </c>
      <c r="B35" s="4"/>
      <c r="C35" s="4"/>
      <c r="D35" s="18"/>
      <c r="F35" s="17"/>
      <c r="G35" s="4"/>
      <c r="H35" s="4"/>
      <c r="I35" s="4"/>
      <c r="J35" s="4"/>
      <c r="K35" s="4"/>
      <c r="L35" s="18"/>
    </row>
    <row r="36" spans="1:12" ht="14.25" customHeight="1" thickBot="1" x14ac:dyDescent="0.35"/>
    <row r="37" spans="1:12" ht="14.25" customHeight="1" x14ac:dyDescent="0.3">
      <c r="A37" s="10" t="s">
        <v>35</v>
      </c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2"/>
    </row>
    <row r="38" spans="1:12" ht="14.25" customHeight="1" x14ac:dyDescent="0.3">
      <c r="A38" s="16" t="s">
        <v>31</v>
      </c>
      <c r="B38" s="5"/>
      <c r="C38" s="5"/>
      <c r="D38" s="5"/>
      <c r="E38" s="5"/>
      <c r="F38" s="5"/>
      <c r="G38" s="5"/>
      <c r="H38" s="5"/>
      <c r="I38" s="5"/>
      <c r="J38" s="5"/>
      <c r="K38" s="5"/>
      <c r="L38" s="15"/>
    </row>
    <row r="39" spans="1:12" ht="14.25" customHeight="1" x14ac:dyDescent="0.3">
      <c r="A39" s="16" t="s">
        <v>32</v>
      </c>
      <c r="B39" s="5"/>
      <c r="C39" s="5"/>
      <c r="D39" s="5"/>
      <c r="E39" s="5"/>
      <c r="F39" s="5"/>
      <c r="G39" s="5"/>
      <c r="H39" s="5"/>
      <c r="I39" s="5"/>
      <c r="J39" s="5"/>
      <c r="K39" s="5"/>
      <c r="L39" s="15"/>
    </row>
    <row r="40" spans="1:12" ht="14.25" customHeight="1" x14ac:dyDescent="0.3">
      <c r="A40" s="16" t="s">
        <v>33</v>
      </c>
      <c r="B40" s="5"/>
      <c r="C40" s="5"/>
      <c r="D40" s="5"/>
      <c r="E40" s="5"/>
      <c r="F40" s="5"/>
      <c r="G40" s="5"/>
      <c r="H40" s="5"/>
      <c r="I40" s="5"/>
      <c r="J40" s="5"/>
      <c r="K40" s="5"/>
      <c r="L40" s="15"/>
    </row>
    <row r="41" spans="1:12" ht="14.25" customHeight="1" thickBot="1" x14ac:dyDescent="0.35">
      <c r="A41" s="17" t="s">
        <v>34</v>
      </c>
      <c r="B41" s="4"/>
      <c r="C41" s="4"/>
      <c r="D41" s="4"/>
      <c r="E41" s="4"/>
      <c r="F41" s="4"/>
      <c r="G41" s="4"/>
      <c r="H41" s="4"/>
      <c r="I41" s="4"/>
      <c r="J41" s="4"/>
      <c r="K41" s="4"/>
      <c r="L41" s="18"/>
    </row>
    <row r="42" spans="1:12" ht="16.2" customHeight="1" x14ac:dyDescent="0.3">
      <c r="A42" s="50" t="s">
        <v>29</v>
      </c>
      <c r="B42" s="50"/>
      <c r="C42" s="50"/>
      <c r="D42" s="50"/>
      <c r="E42" s="50"/>
      <c r="F42" s="50"/>
      <c r="G42" s="50"/>
      <c r="H42" s="50"/>
      <c r="I42" s="50"/>
      <c r="J42" s="50"/>
      <c r="K42" s="50"/>
      <c r="L42" s="50"/>
    </row>
    <row r="43" spans="1:12" ht="15.6" customHeight="1" x14ac:dyDescent="0.3"/>
    <row r="44" spans="1:12" ht="15.75" customHeight="1" x14ac:dyDescent="0.3"/>
    <row r="45" spans="1:12" ht="17.25" customHeight="1" x14ac:dyDescent="0.3"/>
    <row r="46" spans="1:12" ht="12" customHeight="1" x14ac:dyDescent="0.3"/>
  </sheetData>
  <sheetProtection algorithmName="SHA-512" hashValue="TI8aQsrOjaHoX++38mlIFDfZSxQlcmdVYpGEecI1UgjRtZdmd++EoQbZy/ZLbCe9wnraqUr/TAP6M3CnhijliA==" saltValue="TYHIuUQ3nik4J4QTvoaseg==" spinCount="100000" sheet="1" objects="1" scenarios="1"/>
  <mergeCells count="20">
    <mergeCell ref="E8:H8"/>
    <mergeCell ref="A1:L1"/>
    <mergeCell ref="A2:L2"/>
    <mergeCell ref="A4:C4"/>
    <mergeCell ref="E7:H7"/>
    <mergeCell ref="E4:H4"/>
    <mergeCell ref="A7:C7"/>
    <mergeCell ref="J7:L7"/>
    <mergeCell ref="A42:L42"/>
    <mergeCell ref="I11:J11"/>
    <mergeCell ref="G17:I17"/>
    <mergeCell ref="F31:L31"/>
    <mergeCell ref="H33:K33"/>
    <mergeCell ref="J24:L24"/>
    <mergeCell ref="G25:H25"/>
    <mergeCell ref="I25:J25"/>
    <mergeCell ref="G24:H24"/>
    <mergeCell ref="G26:H26"/>
    <mergeCell ref="A12:I12"/>
    <mergeCell ref="A29:K29"/>
  </mergeCells>
  <hyperlinks>
    <hyperlink ref="A33" r:id="rId1" xr:uid="{E76ED0BD-1A65-410B-B148-8D723781962B}"/>
  </hyperlinks>
  <pageMargins left="0.24621212121212122" right="0.17992424242424243" top="1.8087121212121211" bottom="0.234375" header="0.3" footer="9.4696969696969696E-2"/>
  <pageSetup fitToHeight="0" orientation="portrait" r:id="rId2"/>
  <headerFooter>
    <oddHeader>&amp;L&amp;G&amp;R
&amp;G</oddHeader>
    <oddFooter>&amp;C&amp;G</oddFooter>
  </headerFooter>
  <drawing r:id="rId3"/>
  <legacyDrawingHF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Cranberry Township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Zellhart, Rhonda</dc:creator>
  <cp:lastModifiedBy>Kevin Kaplan</cp:lastModifiedBy>
  <cp:lastPrinted>2021-03-05T20:24:09Z</cp:lastPrinted>
  <dcterms:created xsi:type="dcterms:W3CDTF">2016-02-23T13:07:14Z</dcterms:created>
  <dcterms:modified xsi:type="dcterms:W3CDTF">2021-03-18T17:01:46Z</dcterms:modified>
</cp:coreProperties>
</file>